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41" i="1"/>
  <c r="H28" i="1"/>
  <c r="H18" i="1" l="1"/>
  <c r="H31" i="1"/>
  <c r="H57" i="1"/>
  <c r="H29" i="1" l="1"/>
  <c r="H50" i="1"/>
  <c r="H36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<sst xmlns="http://schemas.openxmlformats.org/spreadsheetml/2006/main" count="60" uniqueCount="35">
  <si>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</si>
  <si>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</si>
  <si>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</si>
  <si>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</si>
  <si>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</si>
  <si>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</si>
  <si>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</si>
  <si>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</si>
  <si>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</si>
  <si>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</si>
  <si>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</si>
  <si>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</si>
  <si>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</si>
  <si>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</si>
  <si>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</si>
  <si>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</si>
  <si>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</si>
  <si>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</si>
  <si>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</si>
  <si>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</si>
  <si>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</si>
  <si>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</si>
  <si>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</si>
  <si>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</si>
  <si>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</si>
  <si>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</si>
  <si>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</si>
  <si>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</si>
  <si>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</si>
  <si>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08.03.2022.</t>
  </si>
  <si>
    <t xml:space="preserve">Primljena i neutrošena participacija od 08.03.2022. </t>
  </si>
  <si>
    <t>Dana: 08.03.2022.</t>
  </si>
  <si>
    <t xml:space="preserve">Dana 08.03.2022.godine Dom zdravlja Požarevac je izvršio plaćanje prema dobavljačima: </t>
  </si>
  <si>
    <t>JP PTT POŠTA SRBIJE</t>
  </si>
  <si>
    <t>1922120000004611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</si>
</sst>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22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44628</v>
      </c>
      <c r="H12" s="14">
        <v>2323969.4700000002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44628</v>
      </c>
      <c r="H13" s="2">
        <f>H14+H29-H37-H50</f>
        <v>2078371.7699999996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44628</v>
      </c>
      <c r="H14" s="3">
        <f>SUM(H15:H28)</f>
        <v>1959492.2599999995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</f>
        <v>1900238.4799999995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</f>
        <v>59253.780000000013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44628</v>
      </c>
      <c r="H29" s="3">
        <f>H30+H31+H32+H33+H35+H36+H34</f>
        <v>139046.12999999998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f>7347+14694+9106-22041+19247</f>
        <v>28353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44628</v>
      </c>
      <c r="H37" s="4">
        <f>SUM(H38:H49)</f>
        <v>20166.62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f>9800+7000+1866.62</f>
        <v>18666.62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1500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44628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44628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</f>
        <v>245597.69999999902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2323969.4699999988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H63" s="7"/>
    </row>
    <row r="64" spans="2:12" x14ac:dyDescent="0.25">
      <c r="B64" s="1" t="s">
        <v>33</v>
      </c>
      <c r="C64" s="2">
        <v>1500</v>
      </c>
      <c r="D64" s="51" t="s">
        <v>34</v>
      </c>
      <c r="G64" s="7"/>
      <c r="H64" s="7"/>
    </row>
    <row r="65" spans="2:8" x14ac:dyDescent="0.25">
      <c r="B65" s="52" t="s">
        <v>28</v>
      </c>
      <c r="C65" s="6">
        <f>SUM(C64)</f>
        <v>1500</v>
      </c>
      <c r="H65" s="7"/>
    </row>
    <row r="66" spans="2:8" x14ac:dyDescent="0.25">
      <c r="G66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2022-03-09T07:31:26Z</dcterms:modified>
  <cp:category/>
  <cp:contentStatus/>
</cp:coreProperties>
</file>